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Documents\STAR PIPE Nordic\Tekn Info\"/>
    </mc:Choice>
  </mc:AlternateContent>
  <bookViews>
    <workbookView xWindow="0" yWindow="135" windowWidth="23955" windowHeight="9780"/>
  </bookViews>
  <sheets>
    <sheet name="Side 1" sheetId="5" r:id="rId1"/>
  </sheets>
  <definedNames>
    <definedName name="_xlnm.Print_Area" localSheetId="0">'Side 1'!$B$2:$R$56</definedName>
  </definedNames>
  <calcPr calcId="152511"/>
</workbook>
</file>

<file path=xl/calcChain.xml><?xml version="1.0" encoding="utf-8"?>
<calcChain xmlns="http://schemas.openxmlformats.org/spreadsheetml/2006/main">
  <c r="H38" i="5" l="1"/>
  <c r="K38" i="5"/>
  <c r="N34" i="5"/>
  <c r="K34" i="5"/>
  <c r="H34" i="5"/>
  <c r="N33" i="5"/>
  <c r="K33" i="5"/>
  <c r="H33" i="5"/>
  <c r="N32" i="5"/>
  <c r="K32" i="5"/>
  <c r="H32" i="5"/>
  <c r="N31" i="5"/>
  <c r="K31" i="5"/>
  <c r="H31" i="5"/>
  <c r="N30" i="5"/>
  <c r="K30" i="5"/>
  <c r="H30" i="5"/>
  <c r="N29" i="5"/>
  <c r="K29" i="5"/>
  <c r="H29" i="5"/>
  <c r="N28" i="5"/>
  <c r="K28" i="5"/>
  <c r="H28" i="5"/>
  <c r="N27" i="5"/>
  <c r="K27" i="5"/>
  <c r="H27" i="5"/>
  <c r="N26" i="5"/>
  <c r="K26" i="5"/>
  <c r="H26" i="5"/>
  <c r="N25" i="5"/>
  <c r="K25" i="5"/>
  <c r="H25" i="5"/>
  <c r="N24" i="5"/>
  <c r="K24" i="5"/>
  <c r="H24" i="5"/>
  <c r="N23" i="5"/>
  <c r="K23" i="5"/>
  <c r="H23" i="5"/>
  <c r="N22" i="5"/>
  <c r="K22" i="5"/>
  <c r="H22" i="5"/>
  <c r="N21" i="5"/>
  <c r="K21" i="5"/>
  <c r="H21" i="5"/>
  <c r="N20" i="5"/>
  <c r="K20" i="5"/>
  <c r="H20" i="5"/>
  <c r="N19" i="5"/>
  <c r="K19" i="5"/>
  <c r="H19" i="5"/>
  <c r="N18" i="5"/>
  <c r="K18" i="5"/>
  <c r="H18" i="5"/>
  <c r="N17" i="5"/>
  <c r="K17" i="5"/>
  <c r="H17" i="5"/>
  <c r="N16" i="5"/>
  <c r="K16" i="5"/>
  <c r="H16" i="5"/>
  <c r="N15" i="5"/>
  <c r="K15" i="5"/>
  <c r="H15" i="5"/>
</calcChain>
</file>

<file path=xl/sharedStrings.xml><?xml version="1.0" encoding="utf-8"?>
<sst xmlns="http://schemas.openxmlformats.org/spreadsheetml/2006/main" count="51" uniqueCount="37">
  <si>
    <t xml:space="preserve">Mål &amp; Vægt på 3E-Flex </t>
  </si>
  <si>
    <t>Dimension</t>
  </si>
  <si>
    <t>20/93</t>
  </si>
  <si>
    <t>25/93</t>
  </si>
  <si>
    <t>20-20/93</t>
  </si>
  <si>
    <t>20/110</t>
  </si>
  <si>
    <t>25/110</t>
  </si>
  <si>
    <t>32/110</t>
  </si>
  <si>
    <t>20-20/110</t>
  </si>
  <si>
    <t>25-25/110</t>
  </si>
  <si>
    <t>32/130</t>
  </si>
  <si>
    <t>16-16/125</t>
  </si>
  <si>
    <t>16-20/125</t>
  </si>
  <si>
    <t>20-20/125</t>
  </si>
  <si>
    <t>20-25/125</t>
  </si>
  <si>
    <t>25-25/125</t>
  </si>
  <si>
    <t>32-32/125</t>
  </si>
  <si>
    <t>16-20/160</t>
  </si>
  <si>
    <t>20-20/160</t>
  </si>
  <si>
    <t>20-25/160</t>
  </si>
  <si>
    <t>25-25/160</t>
  </si>
  <si>
    <t>25-32/160</t>
  </si>
  <si>
    <t>32-32/160</t>
  </si>
  <si>
    <t>kg/m</t>
  </si>
  <si>
    <t>Vægt</t>
  </si>
  <si>
    <t>Rulle 25m</t>
  </si>
  <si>
    <t>Diam.</t>
  </si>
  <si>
    <t>Bredde</t>
  </si>
  <si>
    <t>m</t>
  </si>
  <si>
    <t>kg</t>
  </si>
  <si>
    <t>Rulle 100m</t>
  </si>
  <si>
    <t>Rulle 50m</t>
  </si>
  <si>
    <t>Dimensioner og vægt for 3E-Flex med AluPEX medierør</t>
  </si>
  <si>
    <t>TI 15-04</t>
  </si>
  <si>
    <t>32-32/200</t>
  </si>
  <si>
    <t>25-25/200</t>
  </si>
  <si>
    <t>25-32/200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</si>
</sst>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name val="Arial Black"/>
      <family val="2"/>
    </font>
    <font>
      <sz val="20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 style="thick">
        <color rgb="FFFFC000"/>
      </right>
      <top/>
      <bottom/>
      <diagonal/>
    </border>
    <border>
      <left/>
      <right/>
      <top style="thick">
        <color rgb="FFFFC0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Border="1"/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4" fillId="0" borderId="0" xfId="1" applyFont="1" applyBorder="1" applyAlignment="1" applyProtection="1">
      <alignment vertical="top"/>
    </xf>
    <xf numFmtId="0" fontId="4" fillId="0" borderId="1" xfId="1" applyFont="1" applyBorder="1" applyAlignment="1" applyProtection="1">
      <alignment vertical="top"/>
    </xf>
    <xf numFmtId="0" fontId="0" fillId="0" borderId="3" xfId="0" applyBorder="1"/>
    <xf numFmtId="0" fontId="0" fillId="0" borderId="4" xfId="0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" fillId="0" borderId="0" xfId="1" applyBorder="1" applyAlignment="1" applyProtection="1">
      <alignment vertical="top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Fill="1" applyBorder="1" applyAlignment="1">
      <alignment vertical="center" wrapText="1"/>
    </xf>
    <xf numFmtId="0" fontId="0" fillId="0" borderId="10" xfId="0" applyBorder="1"/>
    <xf numFmtId="0" fontId="0" fillId="0" borderId="11" xfId="0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/>
    <xf numFmtId="0" fontId="0" fillId="0" borderId="26" xfId="0" applyBorder="1"/>
    <xf numFmtId="0" fontId="0" fillId="0" borderId="14" xfId="0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8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1" fontId="0" fillId="0" borderId="30" xfId="0" applyNumberFormat="1" applyBorder="1"/>
    <xf numFmtId="1" fontId="0" fillId="0" borderId="27" xfId="0" applyNumberFormat="1" applyBorder="1"/>
    <xf numFmtId="1" fontId="0" fillId="0" borderId="28" xfId="0" applyNumberFormat="1" applyBorder="1"/>
    <xf numFmtId="1" fontId="0" fillId="0" borderId="29" xfId="0" applyNumberFormat="1" applyBorder="1"/>
    <xf numFmtId="1" fontId="0" fillId="0" borderId="11" xfId="0" applyNumberFormat="1" applyBorder="1"/>
    <xf numFmtId="1" fontId="0" fillId="0" borderId="14" xfId="0" applyNumberFormat="1" applyBorder="1"/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/>
    <xf numFmtId="0" fontId="0" fillId="0" borderId="37" xfId="0" applyBorder="1"/>
    <xf numFmtId="1" fontId="0" fillId="0" borderId="38" xfId="0" applyNumberFormat="1" applyBorder="1"/>
    <xf numFmtId="1" fontId="0" fillId="0" borderId="39" xfId="0" applyNumberFormat="1" applyBorder="1"/>
    <xf numFmtId="0" fontId="0" fillId="3" borderId="19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0" fontId="0" fillId="2" borderId="40" xfId="0" applyFill="1" applyBorder="1"/>
    <xf numFmtId="0" fontId="0" fillId="2" borderId="41" xfId="0" applyFill="1" applyBorder="1"/>
    <xf numFmtId="1" fontId="0" fillId="2" borderId="42" xfId="0" applyNumberFormat="1" applyFill="1" applyBorder="1"/>
    <xf numFmtId="0" fontId="0" fillId="2" borderId="43" xfId="0" applyFill="1" applyBorder="1"/>
    <xf numFmtId="0" fontId="0" fillId="2" borderId="44" xfId="0" applyFill="1" applyBorder="1"/>
    <xf numFmtId="1" fontId="0" fillId="2" borderId="45" xfId="0" applyNumberFormat="1" applyFill="1" applyBorder="1"/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76200</xdr:rowOff>
    </xdr:from>
    <xdr:to>
      <xdr:col>3</xdr:col>
      <xdr:colOff>733425</xdr:colOff>
      <xdr:row>4</xdr:row>
      <xdr:rowOff>85725</xdr:rowOff>
    </xdr:to>
    <xdr:pic>
      <xdr:nvPicPr>
        <xdr:cNvPr id="51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476250"/>
          <a:ext cx="2162175" cy="5429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133350</xdr:colOff>
      <xdr:row>2</xdr:row>
      <xdr:rowOff>76199</xdr:rowOff>
    </xdr:from>
    <xdr:to>
      <xdr:col>17</xdr:col>
      <xdr:colOff>400051</xdr:colOff>
      <xdr:row>4</xdr:row>
      <xdr:rowOff>180974</xdr:rowOff>
    </xdr:to>
    <xdr:pic>
      <xdr:nvPicPr>
        <xdr:cNvPr id="3" name="Billede 2" descr="C:\Logo Energioptimering\Energioptimerin Logp-filer\image003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476249"/>
          <a:ext cx="2324101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"/>
  <sheetViews>
    <sheetView tabSelected="1" workbookViewId="0">
      <selection activeCell="R36" sqref="R36"/>
    </sheetView>
  </sheetViews>
  <sheetFormatPr defaultRowHeight="15" x14ac:dyDescent="0.25"/>
  <cols>
    <col min="1" max="1" width="2.85546875" style="1" customWidth="1"/>
    <col min="2" max="2" width="9.140625" style="1"/>
    <col min="3" max="3" width="13.140625" style="1" customWidth="1"/>
    <col min="4" max="4" width="12.28515625" style="1" customWidth="1"/>
    <col min="5" max="19" width="7.7109375" style="1" customWidth="1"/>
    <col min="20" max="16384" width="9.140625" style="1"/>
  </cols>
  <sheetData>
    <row r="1" spans="1:19" ht="15.75" thickBot="1" x14ac:dyDescent="0.3">
      <c r="A1" s="2"/>
      <c r="B1" s="3"/>
      <c r="C1" s="3"/>
      <c r="D1" s="2"/>
      <c r="E1" s="2"/>
      <c r="F1" s="2"/>
      <c r="G1" s="2"/>
      <c r="H1" s="2"/>
      <c r="I1" s="2"/>
      <c r="J1" s="4"/>
      <c r="K1" s="4"/>
      <c r="L1" s="2"/>
      <c r="M1" s="4"/>
      <c r="N1" s="4"/>
      <c r="O1" s="2"/>
      <c r="P1" s="2"/>
      <c r="Q1" s="2"/>
      <c r="R1" s="2"/>
      <c r="S1" s="2"/>
    </row>
    <row r="2" spans="1:19" ht="15.75" thickTop="1" x14ac:dyDescent="0.25">
      <c r="A2" s="28"/>
      <c r="B2" s="6"/>
      <c r="C2" s="5"/>
      <c r="D2" s="5"/>
      <c r="E2" s="58" t="s">
        <v>33</v>
      </c>
      <c r="F2" s="59"/>
      <c r="G2" s="59"/>
      <c r="H2" s="59"/>
      <c r="I2" s="59"/>
      <c r="J2" s="59"/>
      <c r="K2" s="59"/>
      <c r="L2" s="59"/>
      <c r="M2" s="60"/>
      <c r="N2" s="7"/>
      <c r="O2" s="7"/>
      <c r="P2" s="7"/>
      <c r="Q2" s="7"/>
      <c r="R2" s="8"/>
      <c r="S2" s="3"/>
    </row>
    <row r="3" spans="1:19" ht="15.75" customHeight="1" x14ac:dyDescent="0.25">
      <c r="A3" s="28"/>
      <c r="B3" s="27"/>
      <c r="C3" s="28"/>
      <c r="D3" s="28"/>
      <c r="E3" s="61"/>
      <c r="F3" s="62"/>
      <c r="G3" s="62"/>
      <c r="H3" s="62"/>
      <c r="I3" s="62"/>
      <c r="J3" s="62"/>
      <c r="K3" s="62"/>
      <c r="L3" s="62"/>
      <c r="M3" s="63"/>
      <c r="N3" s="29"/>
      <c r="O3" s="23"/>
      <c r="P3" s="23"/>
      <c r="Q3" s="23"/>
      <c r="R3" s="24"/>
      <c r="S3" s="3"/>
    </row>
    <row r="4" spans="1:19" ht="26.25" customHeight="1" x14ac:dyDescent="0.25">
      <c r="A4" s="28"/>
      <c r="B4" s="27"/>
      <c r="C4" s="28"/>
      <c r="D4" s="28"/>
      <c r="E4" s="34" t="s">
        <v>0</v>
      </c>
      <c r="F4" s="35"/>
      <c r="G4" s="35"/>
      <c r="H4" s="35"/>
      <c r="I4" s="35"/>
      <c r="J4" s="35"/>
      <c r="K4" s="35"/>
      <c r="L4" s="35"/>
      <c r="M4" s="36"/>
      <c r="N4" s="29"/>
      <c r="O4" s="25"/>
      <c r="P4" s="25"/>
      <c r="Q4" s="25"/>
      <c r="R4" s="26"/>
      <c r="S4" s="3"/>
    </row>
    <row r="5" spans="1:19" ht="23.25" customHeight="1" x14ac:dyDescent="0.25">
      <c r="A5" s="28"/>
      <c r="B5" s="27"/>
      <c r="C5" s="28"/>
      <c r="D5" s="28"/>
      <c r="E5" s="34"/>
      <c r="F5" s="35"/>
      <c r="G5" s="35"/>
      <c r="H5" s="35"/>
      <c r="I5" s="35"/>
      <c r="J5" s="35"/>
      <c r="K5" s="35"/>
      <c r="L5" s="35"/>
      <c r="M5" s="36"/>
      <c r="N5" s="29"/>
      <c r="O5" s="25"/>
      <c r="P5" s="25"/>
      <c r="Q5" s="25"/>
      <c r="R5" s="26"/>
      <c r="S5" s="3"/>
    </row>
    <row r="6" spans="1:19" ht="15.75" thickBot="1" x14ac:dyDescent="0.3">
      <c r="A6" s="28"/>
      <c r="B6" s="27"/>
      <c r="C6" s="28"/>
      <c r="D6" s="28"/>
      <c r="E6" s="55"/>
      <c r="F6" s="56"/>
      <c r="G6" s="56"/>
      <c r="H6" s="56"/>
      <c r="I6" s="56"/>
      <c r="J6" s="56"/>
      <c r="K6" s="56"/>
      <c r="L6" s="56"/>
      <c r="M6" s="57"/>
      <c r="N6" s="30"/>
      <c r="O6" s="16"/>
      <c r="P6" s="16"/>
      <c r="Q6" s="16"/>
      <c r="R6" s="17"/>
      <c r="S6" s="3"/>
    </row>
    <row r="7" spans="1:19" ht="15.75" thickTop="1" x14ac:dyDescent="0.25">
      <c r="B7" s="1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9"/>
    </row>
    <row r="8" spans="1:19" x14ac:dyDescent="0.25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3"/>
    </row>
    <row r="9" spans="1:19" ht="31.5" x14ac:dyDescent="0.5">
      <c r="B9" s="31" t="s">
        <v>32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9" x14ac:dyDescent="0.25"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3"/>
    </row>
    <row r="11" spans="1:19" ht="15.75" thickBot="1" x14ac:dyDescent="0.3"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3"/>
    </row>
    <row r="12" spans="1:19" x14ac:dyDescent="0.25">
      <c r="B12" s="12"/>
      <c r="C12" s="10"/>
      <c r="D12" s="43" t="s">
        <v>1</v>
      </c>
      <c r="E12" s="43" t="s">
        <v>24</v>
      </c>
      <c r="F12" s="47" t="s">
        <v>25</v>
      </c>
      <c r="G12" s="48"/>
      <c r="H12" s="48"/>
      <c r="I12" s="47" t="s">
        <v>31</v>
      </c>
      <c r="J12" s="48"/>
      <c r="K12" s="49"/>
      <c r="L12" s="48" t="s">
        <v>30</v>
      </c>
      <c r="M12" s="48"/>
      <c r="N12" s="49"/>
      <c r="O12" s="10"/>
      <c r="P12" s="10"/>
      <c r="Q12" s="10"/>
      <c r="R12" s="13"/>
    </row>
    <row r="13" spans="1:19" x14ac:dyDescent="0.25">
      <c r="B13" s="12"/>
      <c r="C13" s="10"/>
      <c r="D13" s="44"/>
      <c r="E13" s="44"/>
      <c r="F13" s="37" t="s">
        <v>26</v>
      </c>
      <c r="G13" s="38" t="s">
        <v>27</v>
      </c>
      <c r="H13" s="64" t="s">
        <v>24</v>
      </c>
      <c r="I13" s="37" t="s">
        <v>26</v>
      </c>
      <c r="J13" s="38" t="s">
        <v>27</v>
      </c>
      <c r="K13" s="40" t="s">
        <v>24</v>
      </c>
      <c r="L13" s="66" t="s">
        <v>26</v>
      </c>
      <c r="M13" s="38" t="s">
        <v>27</v>
      </c>
      <c r="N13" s="40" t="s">
        <v>24</v>
      </c>
      <c r="O13" s="10"/>
      <c r="P13" s="10"/>
      <c r="Q13" s="10"/>
      <c r="R13" s="13"/>
    </row>
    <row r="14" spans="1:19" ht="15.75" thickBot="1" x14ac:dyDescent="0.3">
      <c r="B14" s="12"/>
      <c r="C14" s="10"/>
      <c r="D14" s="46"/>
      <c r="E14" s="46" t="s">
        <v>23</v>
      </c>
      <c r="F14" s="41" t="s">
        <v>28</v>
      </c>
      <c r="G14" s="42" t="s">
        <v>28</v>
      </c>
      <c r="H14" s="65" t="s">
        <v>29</v>
      </c>
      <c r="I14" s="41" t="s">
        <v>28</v>
      </c>
      <c r="J14" s="42" t="s">
        <v>28</v>
      </c>
      <c r="K14" s="54" t="s">
        <v>29</v>
      </c>
      <c r="L14" s="67" t="s">
        <v>28</v>
      </c>
      <c r="M14" s="42" t="s">
        <v>28</v>
      </c>
      <c r="N14" s="54" t="s">
        <v>29</v>
      </c>
      <c r="O14" s="10"/>
      <c r="P14" s="10"/>
      <c r="Q14" s="10"/>
      <c r="R14" s="13"/>
    </row>
    <row r="15" spans="1:19" x14ac:dyDescent="0.25">
      <c r="B15" s="12"/>
      <c r="C15" s="10"/>
      <c r="D15" s="50" t="s">
        <v>2</v>
      </c>
      <c r="E15" s="51">
        <v>1.1299999999999999</v>
      </c>
      <c r="F15" s="52"/>
      <c r="G15" s="53"/>
      <c r="H15" s="69">
        <f>+E15*25</f>
        <v>28.249999999999996</v>
      </c>
      <c r="I15" s="52">
        <v>2.2999999999999998</v>
      </c>
      <c r="J15" s="53">
        <v>0.35</v>
      </c>
      <c r="K15" s="70">
        <f>+E15*50</f>
        <v>56.499999999999993</v>
      </c>
      <c r="L15" s="68">
        <v>2.2999999999999998</v>
      </c>
      <c r="M15" s="53">
        <v>0.56000000000000005</v>
      </c>
      <c r="N15" s="70">
        <f>+E15*100</f>
        <v>112.99999999999999</v>
      </c>
      <c r="O15" s="10"/>
      <c r="P15" s="10"/>
      <c r="Q15" s="10"/>
      <c r="R15" s="13"/>
    </row>
    <row r="16" spans="1:19" x14ac:dyDescent="0.25">
      <c r="B16" s="12"/>
      <c r="C16" s="10"/>
      <c r="D16" s="44" t="s">
        <v>3</v>
      </c>
      <c r="E16" s="45">
        <v>1.19</v>
      </c>
      <c r="F16" s="37"/>
      <c r="G16" s="39"/>
      <c r="H16" s="71">
        <f t="shared" ref="H16:H38" si="0">+E16*25</f>
        <v>29.75</v>
      </c>
      <c r="I16" s="37">
        <v>2.2999999999999998</v>
      </c>
      <c r="J16" s="39">
        <v>0.35</v>
      </c>
      <c r="K16" s="73">
        <f t="shared" ref="K16:K38" si="1">+E16*50</f>
        <v>59.5</v>
      </c>
      <c r="L16" s="66">
        <v>2.2999999999999998</v>
      </c>
      <c r="M16" s="39">
        <v>0.56000000000000005</v>
      </c>
      <c r="N16" s="73">
        <f t="shared" ref="N16:N34" si="2">+E16*100</f>
        <v>119</v>
      </c>
      <c r="O16" s="10"/>
      <c r="P16" s="10"/>
      <c r="Q16" s="10"/>
      <c r="R16" s="13"/>
    </row>
    <row r="17" spans="2:18" x14ac:dyDescent="0.25">
      <c r="B17" s="12"/>
      <c r="C17" s="10"/>
      <c r="D17" s="44" t="s">
        <v>4</v>
      </c>
      <c r="E17" s="45">
        <v>1.27</v>
      </c>
      <c r="F17" s="37"/>
      <c r="G17" s="39"/>
      <c r="H17" s="71">
        <f t="shared" si="0"/>
        <v>31.75</v>
      </c>
      <c r="I17" s="37">
        <v>2.2999999999999998</v>
      </c>
      <c r="J17" s="39">
        <v>0.35</v>
      </c>
      <c r="K17" s="73">
        <f t="shared" si="1"/>
        <v>63.5</v>
      </c>
      <c r="L17" s="66">
        <v>2.2999999999999998</v>
      </c>
      <c r="M17" s="39">
        <v>0.56000000000000005</v>
      </c>
      <c r="N17" s="73">
        <f t="shared" si="2"/>
        <v>127</v>
      </c>
      <c r="O17" s="10"/>
      <c r="P17" s="10"/>
      <c r="Q17" s="10"/>
      <c r="R17" s="13"/>
    </row>
    <row r="18" spans="2:18" x14ac:dyDescent="0.25">
      <c r="B18" s="12"/>
      <c r="C18" s="10"/>
      <c r="D18" s="44" t="s">
        <v>5</v>
      </c>
      <c r="E18" s="45">
        <v>1.1499999999999999</v>
      </c>
      <c r="F18" s="37"/>
      <c r="G18" s="39"/>
      <c r="H18" s="71">
        <f t="shared" si="0"/>
        <v>28.749999999999996</v>
      </c>
      <c r="I18" s="37">
        <v>2.31</v>
      </c>
      <c r="J18" s="39">
        <v>0.44</v>
      </c>
      <c r="K18" s="73">
        <f t="shared" si="1"/>
        <v>57.499999999999993</v>
      </c>
      <c r="L18" s="66">
        <v>2.31</v>
      </c>
      <c r="M18" s="39">
        <v>0.7</v>
      </c>
      <c r="N18" s="73">
        <f t="shared" si="2"/>
        <v>114.99999999999999</v>
      </c>
      <c r="O18" s="10"/>
      <c r="P18" s="10"/>
      <c r="Q18" s="10"/>
      <c r="R18" s="13"/>
    </row>
    <row r="19" spans="2:18" x14ac:dyDescent="0.25">
      <c r="B19" s="12"/>
      <c r="C19" s="10"/>
      <c r="D19" s="44" t="s">
        <v>6</v>
      </c>
      <c r="E19" s="45">
        <v>1.2</v>
      </c>
      <c r="F19" s="37"/>
      <c r="G19" s="39"/>
      <c r="H19" s="71">
        <f t="shared" si="0"/>
        <v>30</v>
      </c>
      <c r="I19" s="37">
        <v>2.31</v>
      </c>
      <c r="J19" s="39">
        <v>0.44</v>
      </c>
      <c r="K19" s="73">
        <f t="shared" si="1"/>
        <v>60</v>
      </c>
      <c r="L19" s="66">
        <v>2.31</v>
      </c>
      <c r="M19" s="39">
        <v>0.7</v>
      </c>
      <c r="N19" s="73">
        <f t="shared" si="2"/>
        <v>120</v>
      </c>
      <c r="O19" s="10"/>
      <c r="P19" s="10"/>
      <c r="Q19" s="10"/>
      <c r="R19" s="13"/>
    </row>
    <row r="20" spans="2:18" x14ac:dyDescent="0.25">
      <c r="B20" s="12"/>
      <c r="C20" s="10"/>
      <c r="D20" s="44" t="s">
        <v>7</v>
      </c>
      <c r="E20" s="45">
        <v>1.2749999999999999</v>
      </c>
      <c r="F20" s="37"/>
      <c r="G20" s="39"/>
      <c r="H20" s="71">
        <f t="shared" si="0"/>
        <v>31.874999999999996</v>
      </c>
      <c r="I20" s="37">
        <v>2.31</v>
      </c>
      <c r="J20" s="39">
        <v>0.44</v>
      </c>
      <c r="K20" s="73">
        <f t="shared" si="1"/>
        <v>63.749999999999993</v>
      </c>
      <c r="L20" s="66">
        <v>2.31</v>
      </c>
      <c r="M20" s="39">
        <v>0.7</v>
      </c>
      <c r="N20" s="73">
        <f t="shared" si="2"/>
        <v>127.49999999999999</v>
      </c>
      <c r="O20" s="10"/>
      <c r="P20" s="10"/>
      <c r="Q20" s="10"/>
      <c r="R20" s="13"/>
    </row>
    <row r="21" spans="2:18" x14ac:dyDescent="0.25">
      <c r="B21" s="12"/>
      <c r="C21" s="10"/>
      <c r="D21" s="44" t="s">
        <v>8</v>
      </c>
      <c r="E21" s="45">
        <v>1.39</v>
      </c>
      <c r="F21" s="37"/>
      <c r="G21" s="39"/>
      <c r="H21" s="71">
        <f t="shared" si="0"/>
        <v>34.75</v>
      </c>
      <c r="I21" s="37">
        <v>2.31</v>
      </c>
      <c r="J21" s="39">
        <v>0.44</v>
      </c>
      <c r="K21" s="73">
        <f t="shared" si="1"/>
        <v>69.5</v>
      </c>
      <c r="L21" s="66">
        <v>2.31</v>
      </c>
      <c r="M21" s="39">
        <v>0.7</v>
      </c>
      <c r="N21" s="73">
        <f t="shared" si="2"/>
        <v>139</v>
      </c>
      <c r="O21" s="10"/>
      <c r="P21" s="10"/>
      <c r="Q21" s="10"/>
      <c r="R21" s="13"/>
    </row>
    <row r="22" spans="2:18" x14ac:dyDescent="0.25">
      <c r="B22" s="12"/>
      <c r="C22" s="10"/>
      <c r="D22" s="44" t="s">
        <v>9</v>
      </c>
      <c r="E22" s="45">
        <v>1.575</v>
      </c>
      <c r="F22" s="37"/>
      <c r="G22" s="39"/>
      <c r="H22" s="71">
        <f t="shared" si="0"/>
        <v>39.375</v>
      </c>
      <c r="I22" s="37">
        <v>2.31</v>
      </c>
      <c r="J22" s="39">
        <v>0.44</v>
      </c>
      <c r="K22" s="73">
        <f t="shared" si="1"/>
        <v>78.75</v>
      </c>
      <c r="L22" s="66">
        <v>2.31</v>
      </c>
      <c r="M22" s="39">
        <v>0.7</v>
      </c>
      <c r="N22" s="73">
        <f t="shared" si="2"/>
        <v>157.5</v>
      </c>
      <c r="O22" s="10"/>
      <c r="P22" s="10"/>
      <c r="Q22" s="10"/>
      <c r="R22" s="13"/>
    </row>
    <row r="23" spans="2:18" x14ac:dyDescent="0.25">
      <c r="B23" s="12"/>
      <c r="C23" s="10"/>
      <c r="D23" s="44" t="s">
        <v>10</v>
      </c>
      <c r="E23" s="45">
        <v>1.92</v>
      </c>
      <c r="F23" s="37"/>
      <c r="G23" s="39"/>
      <c r="H23" s="71">
        <f t="shared" si="0"/>
        <v>48</v>
      </c>
      <c r="I23" s="37">
        <v>2.4300000000000002</v>
      </c>
      <c r="J23" s="39">
        <v>0.42</v>
      </c>
      <c r="K23" s="73">
        <f t="shared" si="1"/>
        <v>96</v>
      </c>
      <c r="L23" s="66">
        <v>2.4300000000000002</v>
      </c>
      <c r="M23" s="39">
        <v>0.79</v>
      </c>
      <c r="N23" s="73">
        <f t="shared" si="2"/>
        <v>192</v>
      </c>
      <c r="O23" s="10"/>
      <c r="P23" s="10"/>
      <c r="Q23" s="10"/>
      <c r="R23" s="13"/>
    </row>
    <row r="24" spans="2:18" x14ac:dyDescent="0.25">
      <c r="B24" s="12"/>
      <c r="C24" s="10"/>
      <c r="D24" s="44" t="s">
        <v>11</v>
      </c>
      <c r="E24" s="45">
        <v>1.7</v>
      </c>
      <c r="F24" s="37"/>
      <c r="G24" s="39"/>
      <c r="H24" s="71">
        <f t="shared" si="0"/>
        <v>42.5</v>
      </c>
      <c r="I24" s="37">
        <v>2.4300000000000002</v>
      </c>
      <c r="J24" s="39">
        <v>0.42</v>
      </c>
      <c r="K24" s="73">
        <f t="shared" si="1"/>
        <v>85</v>
      </c>
      <c r="L24" s="66">
        <v>2.4300000000000002</v>
      </c>
      <c r="M24" s="39">
        <v>0.79</v>
      </c>
      <c r="N24" s="73">
        <f t="shared" si="2"/>
        <v>170</v>
      </c>
      <c r="O24" s="10"/>
      <c r="P24" s="10"/>
      <c r="Q24" s="10"/>
      <c r="R24" s="13"/>
    </row>
    <row r="25" spans="2:18" x14ac:dyDescent="0.25">
      <c r="B25" s="12"/>
      <c r="C25" s="10"/>
      <c r="D25" s="44" t="s">
        <v>12</v>
      </c>
      <c r="E25" s="45">
        <v>1.73</v>
      </c>
      <c r="F25" s="37"/>
      <c r="G25" s="39"/>
      <c r="H25" s="71">
        <f t="shared" si="0"/>
        <v>43.25</v>
      </c>
      <c r="I25" s="37">
        <v>2.4300000000000002</v>
      </c>
      <c r="J25" s="39">
        <v>0.42</v>
      </c>
      <c r="K25" s="73">
        <f t="shared" si="1"/>
        <v>86.5</v>
      </c>
      <c r="L25" s="66">
        <v>2.4300000000000002</v>
      </c>
      <c r="M25" s="39">
        <v>0.79</v>
      </c>
      <c r="N25" s="73">
        <f t="shared" si="2"/>
        <v>173</v>
      </c>
      <c r="O25" s="10"/>
      <c r="P25" s="10"/>
      <c r="Q25" s="10"/>
      <c r="R25" s="13"/>
    </row>
    <row r="26" spans="2:18" x14ac:dyDescent="0.25">
      <c r="B26" s="12"/>
      <c r="C26" s="10"/>
      <c r="D26" s="44" t="s">
        <v>13</v>
      </c>
      <c r="E26" s="45">
        <v>1.84</v>
      </c>
      <c r="F26" s="37"/>
      <c r="G26" s="39"/>
      <c r="H26" s="71">
        <f t="shared" si="0"/>
        <v>46</v>
      </c>
      <c r="I26" s="37">
        <v>2.4300000000000002</v>
      </c>
      <c r="J26" s="39">
        <v>0.42</v>
      </c>
      <c r="K26" s="73">
        <f t="shared" si="1"/>
        <v>92</v>
      </c>
      <c r="L26" s="66">
        <v>2.4300000000000002</v>
      </c>
      <c r="M26" s="39">
        <v>0.79</v>
      </c>
      <c r="N26" s="73">
        <f t="shared" si="2"/>
        <v>184</v>
      </c>
      <c r="O26" s="10"/>
      <c r="P26" s="10"/>
      <c r="Q26" s="10"/>
      <c r="R26" s="13"/>
    </row>
    <row r="27" spans="2:18" x14ac:dyDescent="0.25">
      <c r="B27" s="12"/>
      <c r="C27" s="10"/>
      <c r="D27" s="44" t="s">
        <v>14</v>
      </c>
      <c r="E27" s="45">
        <v>1.87</v>
      </c>
      <c r="F27" s="37"/>
      <c r="G27" s="39"/>
      <c r="H27" s="71">
        <f t="shared" si="0"/>
        <v>46.75</v>
      </c>
      <c r="I27" s="37">
        <v>2.4300000000000002</v>
      </c>
      <c r="J27" s="39">
        <v>0.42</v>
      </c>
      <c r="K27" s="73">
        <f t="shared" si="1"/>
        <v>93.5</v>
      </c>
      <c r="L27" s="66">
        <v>2.4300000000000002</v>
      </c>
      <c r="M27" s="39">
        <v>0.79</v>
      </c>
      <c r="N27" s="73">
        <f t="shared" si="2"/>
        <v>187</v>
      </c>
      <c r="O27" s="10"/>
      <c r="P27" s="10"/>
      <c r="Q27" s="10"/>
      <c r="R27" s="13"/>
    </row>
    <row r="28" spans="2:18" x14ac:dyDescent="0.25">
      <c r="B28" s="12"/>
      <c r="C28" s="10"/>
      <c r="D28" s="44" t="s">
        <v>15</v>
      </c>
      <c r="E28" s="45">
        <v>1.92</v>
      </c>
      <c r="F28" s="37"/>
      <c r="G28" s="39"/>
      <c r="H28" s="71">
        <f t="shared" si="0"/>
        <v>48</v>
      </c>
      <c r="I28" s="37">
        <v>2.4300000000000002</v>
      </c>
      <c r="J28" s="39">
        <v>0.42</v>
      </c>
      <c r="K28" s="73">
        <f t="shared" si="1"/>
        <v>96</v>
      </c>
      <c r="L28" s="66">
        <v>2.4300000000000002</v>
      </c>
      <c r="M28" s="39">
        <v>0.79</v>
      </c>
      <c r="N28" s="73">
        <f t="shared" si="2"/>
        <v>192</v>
      </c>
      <c r="O28" s="10"/>
      <c r="P28" s="10"/>
      <c r="Q28" s="10"/>
      <c r="R28" s="13"/>
    </row>
    <row r="29" spans="2:18" x14ac:dyDescent="0.25">
      <c r="B29" s="12"/>
      <c r="C29" s="10"/>
      <c r="D29" s="44" t="s">
        <v>16</v>
      </c>
      <c r="E29" s="45">
        <v>2.13</v>
      </c>
      <c r="F29" s="37"/>
      <c r="G29" s="39"/>
      <c r="H29" s="71">
        <f t="shared" si="0"/>
        <v>53.25</v>
      </c>
      <c r="I29" s="37">
        <v>2.4300000000000002</v>
      </c>
      <c r="J29" s="39">
        <v>0.42</v>
      </c>
      <c r="K29" s="73">
        <f t="shared" si="1"/>
        <v>106.5</v>
      </c>
      <c r="L29" s="66">
        <v>2.4300000000000002</v>
      </c>
      <c r="M29" s="39">
        <v>0.79</v>
      </c>
      <c r="N29" s="73">
        <f t="shared" si="2"/>
        <v>213</v>
      </c>
      <c r="O29" s="10"/>
      <c r="P29" s="10"/>
      <c r="Q29" s="10"/>
      <c r="R29" s="13"/>
    </row>
    <row r="30" spans="2:18" x14ac:dyDescent="0.25">
      <c r="B30" s="12"/>
      <c r="C30" s="10"/>
      <c r="D30" s="44" t="s">
        <v>17</v>
      </c>
      <c r="E30" s="45">
        <v>2.2349999999999999</v>
      </c>
      <c r="F30" s="37"/>
      <c r="G30" s="39"/>
      <c r="H30" s="71">
        <f t="shared" si="0"/>
        <v>55.875</v>
      </c>
      <c r="I30" s="37">
        <v>2.2999999999999998</v>
      </c>
      <c r="J30" s="39">
        <v>0.8</v>
      </c>
      <c r="K30" s="73">
        <f t="shared" si="1"/>
        <v>111.75</v>
      </c>
      <c r="L30" s="66">
        <v>2.5</v>
      </c>
      <c r="M30" s="39">
        <v>1</v>
      </c>
      <c r="N30" s="73">
        <f t="shared" si="2"/>
        <v>223.5</v>
      </c>
      <c r="O30" s="10"/>
      <c r="P30" s="10"/>
      <c r="Q30" s="10"/>
      <c r="R30" s="13"/>
    </row>
    <row r="31" spans="2:18" x14ac:dyDescent="0.25">
      <c r="B31" s="12"/>
      <c r="C31" s="10"/>
      <c r="D31" s="44" t="s">
        <v>18</v>
      </c>
      <c r="E31" s="45">
        <v>2.2400000000000002</v>
      </c>
      <c r="F31" s="37"/>
      <c r="G31" s="39"/>
      <c r="H31" s="71">
        <f t="shared" si="0"/>
        <v>56.000000000000007</v>
      </c>
      <c r="I31" s="37">
        <v>2.2999999999999998</v>
      </c>
      <c r="J31" s="39">
        <v>0.8</v>
      </c>
      <c r="K31" s="73">
        <f t="shared" si="1"/>
        <v>112.00000000000001</v>
      </c>
      <c r="L31" s="66">
        <v>2.5</v>
      </c>
      <c r="M31" s="39">
        <v>1</v>
      </c>
      <c r="N31" s="73">
        <f t="shared" si="2"/>
        <v>224.00000000000003</v>
      </c>
      <c r="O31" s="10"/>
      <c r="P31" s="10"/>
      <c r="Q31" s="10"/>
      <c r="R31" s="13"/>
    </row>
    <row r="32" spans="2:18" x14ac:dyDescent="0.25">
      <c r="B32" s="12"/>
      <c r="C32" s="10"/>
      <c r="D32" s="44" t="s">
        <v>19</v>
      </c>
      <c r="E32" s="45">
        <v>2.31</v>
      </c>
      <c r="F32" s="37"/>
      <c r="G32" s="39"/>
      <c r="H32" s="71">
        <f t="shared" si="0"/>
        <v>57.75</v>
      </c>
      <c r="I32" s="37">
        <v>2.2999999999999998</v>
      </c>
      <c r="J32" s="39">
        <v>0.8</v>
      </c>
      <c r="K32" s="73">
        <f t="shared" si="1"/>
        <v>115.5</v>
      </c>
      <c r="L32" s="66">
        <v>2.5</v>
      </c>
      <c r="M32" s="39">
        <v>1</v>
      </c>
      <c r="N32" s="73">
        <f t="shared" si="2"/>
        <v>231</v>
      </c>
      <c r="O32" s="10"/>
      <c r="P32" s="10"/>
      <c r="Q32" s="10"/>
      <c r="R32" s="13"/>
    </row>
    <row r="33" spans="2:18" x14ac:dyDescent="0.25">
      <c r="B33" s="12"/>
      <c r="C33" s="10"/>
      <c r="D33" s="44" t="s">
        <v>20</v>
      </c>
      <c r="E33" s="45">
        <v>2.5750000000000002</v>
      </c>
      <c r="F33" s="37"/>
      <c r="G33" s="39"/>
      <c r="H33" s="71">
        <f t="shared" si="0"/>
        <v>64.375</v>
      </c>
      <c r="I33" s="37">
        <v>2.2999999999999998</v>
      </c>
      <c r="J33" s="39">
        <v>0.8</v>
      </c>
      <c r="K33" s="73">
        <f t="shared" si="1"/>
        <v>128.75</v>
      </c>
      <c r="L33" s="66">
        <v>2.5</v>
      </c>
      <c r="M33" s="39">
        <v>1</v>
      </c>
      <c r="N33" s="73">
        <f t="shared" si="2"/>
        <v>257.5</v>
      </c>
      <c r="O33" s="10"/>
      <c r="P33" s="10"/>
      <c r="Q33" s="10"/>
      <c r="R33" s="13"/>
    </row>
    <row r="34" spans="2:18" x14ac:dyDescent="0.25">
      <c r="B34" s="12"/>
      <c r="C34" s="10"/>
      <c r="D34" s="44" t="s">
        <v>21</v>
      </c>
      <c r="E34" s="45">
        <v>2.58</v>
      </c>
      <c r="F34" s="37"/>
      <c r="G34" s="39"/>
      <c r="H34" s="71">
        <f t="shared" si="0"/>
        <v>64.5</v>
      </c>
      <c r="I34" s="37">
        <v>2.2999999999999998</v>
      </c>
      <c r="J34" s="39">
        <v>0.8</v>
      </c>
      <c r="K34" s="73">
        <f t="shared" si="1"/>
        <v>129</v>
      </c>
      <c r="L34" s="66">
        <v>2.5</v>
      </c>
      <c r="M34" s="39">
        <v>1</v>
      </c>
      <c r="N34" s="73">
        <f t="shared" si="2"/>
        <v>258</v>
      </c>
      <c r="O34" s="10"/>
      <c r="P34" s="10"/>
      <c r="Q34" s="10"/>
      <c r="R34" s="13"/>
    </row>
    <row r="35" spans="2:18" x14ac:dyDescent="0.25">
      <c r="B35" s="12"/>
      <c r="C35" s="10"/>
      <c r="D35" s="75" t="s">
        <v>22</v>
      </c>
      <c r="E35" s="76">
        <v>2.58</v>
      </c>
      <c r="F35" s="77"/>
      <c r="G35" s="78"/>
      <c r="H35" s="79">
        <v>64.5</v>
      </c>
      <c r="I35" s="37">
        <v>2.2999999999999998</v>
      </c>
      <c r="J35" s="39">
        <v>0.8</v>
      </c>
      <c r="K35" s="80">
        <v>129</v>
      </c>
      <c r="L35" s="66">
        <v>2.5</v>
      </c>
      <c r="M35" s="39">
        <v>1</v>
      </c>
      <c r="N35" s="80">
        <v>258</v>
      </c>
      <c r="O35" s="10"/>
      <c r="P35" s="10"/>
      <c r="Q35" s="10"/>
      <c r="R35" s="13"/>
    </row>
    <row r="36" spans="2:18" x14ac:dyDescent="0.25">
      <c r="B36" s="12"/>
      <c r="C36" s="10"/>
      <c r="D36" s="75" t="s">
        <v>35</v>
      </c>
      <c r="E36" s="82"/>
      <c r="F36" s="77"/>
      <c r="G36" s="78"/>
      <c r="H36" s="79">
        <v>0</v>
      </c>
      <c r="I36" s="77">
        <v>2.4500000000000002</v>
      </c>
      <c r="J36" s="78">
        <v>1</v>
      </c>
      <c r="K36" s="80">
        <v>0</v>
      </c>
      <c r="L36" s="83"/>
      <c r="M36" s="84"/>
      <c r="N36" s="85"/>
      <c r="O36" s="10"/>
      <c r="P36" s="10"/>
      <c r="Q36" s="10"/>
      <c r="R36" s="13"/>
    </row>
    <row r="37" spans="2:18" x14ac:dyDescent="0.25">
      <c r="B37" s="12"/>
      <c r="C37" s="10"/>
      <c r="D37" s="75" t="s">
        <v>36</v>
      </c>
      <c r="E37" s="82"/>
      <c r="F37" s="77"/>
      <c r="G37" s="78"/>
      <c r="H37" s="79">
        <v>0</v>
      </c>
      <c r="I37" s="77">
        <v>2.4500000000000002</v>
      </c>
      <c r="J37" s="78">
        <v>1</v>
      </c>
      <c r="K37" s="80">
        <v>0</v>
      </c>
      <c r="L37" s="83"/>
      <c r="M37" s="84"/>
      <c r="N37" s="85"/>
      <c r="O37" s="10"/>
      <c r="P37" s="10"/>
      <c r="Q37" s="10"/>
      <c r="R37" s="13"/>
    </row>
    <row r="38" spans="2:18" ht="15.75" thickBot="1" x14ac:dyDescent="0.3">
      <c r="B38" s="12"/>
      <c r="C38" s="10"/>
      <c r="D38" s="46" t="s">
        <v>34</v>
      </c>
      <c r="E38" s="81"/>
      <c r="F38" s="41"/>
      <c r="G38" s="42"/>
      <c r="H38" s="72">
        <f t="shared" si="0"/>
        <v>0</v>
      </c>
      <c r="I38" s="41">
        <v>2.4500000000000002</v>
      </c>
      <c r="J38" s="42">
        <v>1</v>
      </c>
      <c r="K38" s="74">
        <f t="shared" si="1"/>
        <v>0</v>
      </c>
      <c r="L38" s="86"/>
      <c r="M38" s="87"/>
      <c r="N38" s="88"/>
      <c r="O38" s="10"/>
      <c r="P38" s="10"/>
      <c r="Q38" s="10"/>
      <c r="R38" s="13"/>
    </row>
    <row r="39" spans="2:18" x14ac:dyDescent="0.25"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3"/>
    </row>
    <row r="40" spans="2:18" x14ac:dyDescent="0.25"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3"/>
    </row>
    <row r="41" spans="2:18" x14ac:dyDescent="0.25"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3"/>
    </row>
    <row r="42" spans="2:18" x14ac:dyDescent="0.25"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3"/>
    </row>
    <row r="43" spans="2:18" x14ac:dyDescent="0.25">
      <c r="B43" s="12"/>
      <c r="C43" s="10"/>
      <c r="D43" s="20"/>
      <c r="E43" s="20"/>
      <c r="F43" s="20"/>
      <c r="G43" s="20"/>
      <c r="H43" s="20"/>
      <c r="I43" s="20"/>
      <c r="O43" s="21"/>
      <c r="R43" s="13"/>
    </row>
    <row r="44" spans="2:18" x14ac:dyDescent="0.25">
      <c r="B44" s="12"/>
      <c r="C44" s="10"/>
      <c r="D44" s="20"/>
      <c r="E44" s="20"/>
      <c r="F44" s="20"/>
      <c r="G44" s="20"/>
      <c r="H44" s="20"/>
      <c r="I44" s="20"/>
      <c r="O44" s="21"/>
      <c r="R44" s="13"/>
    </row>
    <row r="45" spans="2:18" x14ac:dyDescent="0.25">
      <c r="B45" s="12"/>
      <c r="C45" s="10"/>
      <c r="D45" s="20"/>
      <c r="E45" s="20"/>
      <c r="F45" s="20"/>
      <c r="G45" s="20"/>
      <c r="H45" s="20"/>
      <c r="I45" s="20"/>
      <c r="J45" s="10"/>
      <c r="K45" s="10"/>
      <c r="L45" s="10"/>
      <c r="M45" s="10"/>
      <c r="N45" s="10"/>
      <c r="O45" s="10"/>
      <c r="P45" s="10"/>
      <c r="Q45" s="10"/>
      <c r="R45" s="13"/>
    </row>
    <row r="46" spans="2:18" x14ac:dyDescent="0.25"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3"/>
    </row>
    <row r="47" spans="2:18" x14ac:dyDescent="0.25"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3"/>
    </row>
    <row r="48" spans="2:18" x14ac:dyDescent="0.25"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3"/>
    </row>
    <row r="49" spans="2:18" x14ac:dyDescent="0.25"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3"/>
    </row>
    <row r="50" spans="2:18" x14ac:dyDescent="0.25">
      <c r="B50" s="12"/>
      <c r="C50" s="2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3"/>
    </row>
    <row r="51" spans="2:18" x14ac:dyDescent="0.25">
      <c r="B51" s="12"/>
      <c r="C51" s="22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3"/>
    </row>
    <row r="52" spans="2:18" x14ac:dyDescent="0.25">
      <c r="B52" s="12"/>
      <c r="C52" s="2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3"/>
    </row>
    <row r="53" spans="2:18" x14ac:dyDescent="0.25"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3"/>
    </row>
    <row r="54" spans="2:18" x14ac:dyDescent="0.25"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3"/>
    </row>
    <row r="55" spans="2:18" x14ac:dyDescent="0.25"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3"/>
    </row>
    <row r="56" spans="2:18" ht="15.75" thickBot="1" x14ac:dyDescent="0.3">
      <c r="B56" s="14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5"/>
    </row>
    <row r="57" spans="2:18" ht="15.75" thickTop="1" x14ac:dyDescent="0.25"/>
  </sheetData>
  <mergeCells count="6">
    <mergeCell ref="F12:H12"/>
    <mergeCell ref="I12:K12"/>
    <mergeCell ref="L12:N12"/>
    <mergeCell ref="E4:M6"/>
    <mergeCell ref="E2:M3"/>
    <mergeCell ref="B9:R9"/>
  </mergeCells>
  <pageMargins left="0.59055118110236227" right="0.59055118110236227" top="0.59055118110236227" bottom="0.59055118110236227" header="0.31496062992125984" footer="0.31496062992125984"/>
  <pageSetup paperSize="9" scale="6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Side 1</vt:lpstr>
      <vt:lpstr>'Side 1'!Udskriftsområde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Windows-bruger</dc:creator>
  <cp:lastModifiedBy>Jan</cp:lastModifiedBy>
  <cp:lastPrinted>2015-05-19T09:16:00Z</cp:lastPrinted>
  <dcterms:created xsi:type="dcterms:W3CDTF">2013-08-02T08:36:15Z</dcterms:created>
  <dcterms:modified xsi:type="dcterms:W3CDTF">2015-05-19T09:26:07Z</dcterms:modified>
</cp:coreProperties>
</file>